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<sst xmlns="http://schemas.openxmlformats.org/spreadsheetml/2006/main" count="154" uniqueCount="126">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</sst>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&amp;LEE094559&amp;C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1171</v>
      </c>
      <c r="D6" s="96">
        <f>SUM(D7,D10,D13,D14,D15,D21,D24,D25,D18,D19,D20)</f>
        <v>1024163.9300000031</v>
      </c>
      <c r="E6" s="96">
        <f>SUM(E7,E10,E13,E14,E15,E21,E24,E25,E18,E19,E20)</f>
        <v>783</v>
      </c>
      <c r="F6" s="96">
        <f>SUM(F7,F10,F13,F14,F15,F21,F24,F25,F18,F19,F20)</f>
        <v>730765.200000001</v>
      </c>
      <c r="G6" s="96">
        <f>SUM(G7,G10,G13,G14,G15,G21,G24,G25,G18,G19,G20)</f>
        <v>20</v>
      </c>
      <c r="H6" s="96">
        <f>SUM(H7,H10,H13,H14,H15,H21,H24,H25,H18,H19,H20)</f>
        <v>18974.2</v>
      </c>
      <c r="I6" s="96">
        <f>SUM(I7,I10,I13,I14,I15,I21,I24,I25,I18,I19,I20)</f>
        <v>171</v>
      </c>
      <c r="J6" s="96">
        <f>SUM(J7,J10,J13,J14,J15,J21,J24,J25,J18,J19,J20)</f>
        <v>98696.95000000001</v>
      </c>
      <c r="K6" s="96">
        <f>SUM(K7,K10,K13,K14,K15,K21,K24,K25,K18,K19,K20)</f>
        <v>215</v>
      </c>
      <c r="L6" s="96">
        <f>SUM(L7,L10,L13,L14,L15,L21,L24,L25,L18,L19,L20)</f>
        <v>148674.87</v>
      </c>
    </row>
    <row r="7" spans="1:12" ht="16.5" customHeight="1">
      <c r="A7" s="87">
        <v>2</v>
      </c>
      <c r="B7" s="90" t="s">
        <v>74</v>
      </c>
      <c r="C7" s="97">
        <v>604</v>
      </c>
      <c r="D7" s="97">
        <v>689476.330000004</v>
      </c>
      <c r="E7" s="97">
        <v>390</v>
      </c>
      <c r="F7" s="97">
        <v>451930.650000001</v>
      </c>
      <c r="G7" s="97">
        <v>7</v>
      </c>
      <c r="H7" s="97">
        <v>11115.2</v>
      </c>
      <c r="I7" s="97">
        <v>97</v>
      </c>
      <c r="J7" s="97">
        <v>77706.95</v>
      </c>
      <c r="K7" s="97">
        <v>117</v>
      </c>
      <c r="L7" s="97">
        <v>105771.92</v>
      </c>
    </row>
    <row r="8" spans="1:12" ht="16.5" customHeight="1">
      <c r="A8" s="87">
        <v>3</v>
      </c>
      <c r="B8" s="91" t="s">
        <v>75</v>
      </c>
      <c r="C8" s="97">
        <v>156</v>
      </c>
      <c r="D8" s="97">
        <v>311869.11</v>
      </c>
      <c r="E8" s="97">
        <v>111</v>
      </c>
      <c r="F8" s="97">
        <v>217038.7</v>
      </c>
      <c r="G8" s="97">
        <v>6</v>
      </c>
      <c r="H8" s="97">
        <v>10731</v>
      </c>
      <c r="I8" s="97">
        <v>38</v>
      </c>
      <c r="J8" s="97">
        <v>36957.73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448</v>
      </c>
      <c r="D9" s="97">
        <v>377607.220000001</v>
      </c>
      <c r="E9" s="97">
        <v>279</v>
      </c>
      <c r="F9" s="97">
        <v>234891.949999999</v>
      </c>
      <c r="G9" s="97">
        <v>1</v>
      </c>
      <c r="H9" s="97">
        <v>384.2</v>
      </c>
      <c r="I9" s="97">
        <v>59</v>
      </c>
      <c r="J9" s="97">
        <v>40749.22</v>
      </c>
      <c r="K9" s="97">
        <v>116</v>
      </c>
      <c r="L9" s="97">
        <v>103850.92</v>
      </c>
    </row>
    <row r="10" spans="1:12" ht="19.5" customHeight="1">
      <c r="A10" s="87">
        <v>5</v>
      </c>
      <c r="B10" s="90" t="s">
        <v>77</v>
      </c>
      <c r="C10" s="97">
        <v>201</v>
      </c>
      <c r="D10" s="97">
        <v>160211.399999999</v>
      </c>
      <c r="E10" s="97">
        <v>176</v>
      </c>
      <c r="F10" s="97">
        <v>155724.6</v>
      </c>
      <c r="G10" s="97">
        <v>3</v>
      </c>
      <c r="H10" s="97">
        <v>2286.8</v>
      </c>
      <c r="I10" s="97">
        <v>4</v>
      </c>
      <c r="J10" s="97">
        <v>3091.6</v>
      </c>
      <c r="K10" s="97">
        <v>20</v>
      </c>
      <c r="L10" s="97">
        <v>15368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13062.8</v>
      </c>
      <c r="G11" s="97"/>
      <c r="H11" s="97"/>
      <c r="I11" s="97">
        <v>2</v>
      </c>
      <c r="J11" s="97">
        <v>1536.8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196</v>
      </c>
      <c r="D12" s="97">
        <v>150606.4</v>
      </c>
      <c r="E12" s="97">
        <v>171</v>
      </c>
      <c r="F12" s="97">
        <v>142661.8</v>
      </c>
      <c r="G12" s="97">
        <v>3</v>
      </c>
      <c r="H12" s="97">
        <v>2286.8</v>
      </c>
      <c r="I12" s="97">
        <v>2</v>
      </c>
      <c r="J12" s="97">
        <v>1554.8</v>
      </c>
      <c r="K12" s="97">
        <v>20</v>
      </c>
      <c r="L12" s="97">
        <v>15368</v>
      </c>
    </row>
    <row r="13" spans="1:12" ht="15" customHeight="1">
      <c r="A13" s="87">
        <v>8</v>
      </c>
      <c r="B13" s="90" t="s">
        <v>18</v>
      </c>
      <c r="C13" s="97">
        <v>141</v>
      </c>
      <c r="D13" s="97">
        <v>108280.8</v>
      </c>
      <c r="E13" s="97">
        <v>117</v>
      </c>
      <c r="F13" s="97">
        <v>87114.7999999999</v>
      </c>
      <c r="G13" s="97">
        <v>9</v>
      </c>
      <c r="H13" s="97">
        <v>4867.4</v>
      </c>
      <c r="I13" s="97">
        <v>8</v>
      </c>
      <c r="J13" s="97">
        <v>6083.6</v>
      </c>
      <c r="K13" s="97">
        <v>9</v>
      </c>
      <c r="L13" s="97">
        <v>6915.6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4706.85</v>
      </c>
      <c r="E14" s="97"/>
      <c r="F14" s="97"/>
      <c r="G14" s="97"/>
      <c r="H14" s="97"/>
      <c r="I14" s="97"/>
      <c r="J14" s="97"/>
      <c r="K14" s="97">
        <v>1</v>
      </c>
      <c r="L14" s="97">
        <v>4706.85</v>
      </c>
    </row>
    <row r="15" spans="1:12" ht="123" customHeight="1">
      <c r="A15" s="87">
        <v>10</v>
      </c>
      <c r="B15" s="90" t="s">
        <v>103</v>
      </c>
      <c r="C15" s="97">
        <v>88</v>
      </c>
      <c r="D15" s="97">
        <v>35506.7</v>
      </c>
      <c r="E15" s="97">
        <v>76</v>
      </c>
      <c r="F15" s="97">
        <v>31512.6</v>
      </c>
      <c r="G15" s="97"/>
      <c r="H15" s="97"/>
      <c r="I15" s="97"/>
      <c r="J15" s="97"/>
      <c r="K15" s="97">
        <v>12</v>
      </c>
      <c r="L15" s="97">
        <v>5154.9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2</v>
      </c>
      <c r="F16" s="97">
        <v>1921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85</v>
      </c>
      <c r="D17" s="97">
        <v>32625.2</v>
      </c>
      <c r="E17" s="97">
        <v>74</v>
      </c>
      <c r="F17" s="97">
        <v>29591.6</v>
      </c>
      <c r="G17" s="97"/>
      <c r="H17" s="97"/>
      <c r="I17" s="97"/>
      <c r="J17" s="97"/>
      <c r="K17" s="97">
        <v>11</v>
      </c>
      <c r="L17" s="97">
        <v>4194.4</v>
      </c>
    </row>
    <row r="18" spans="1:12" ht="21" customHeight="1">
      <c r="A18" s="87">
        <v>13</v>
      </c>
      <c r="B18" s="99" t="s">
        <v>104</v>
      </c>
      <c r="C18" s="97">
        <v>135</v>
      </c>
      <c r="D18" s="97">
        <v>25885.8</v>
      </c>
      <c r="E18" s="97">
        <v>23</v>
      </c>
      <c r="F18" s="97">
        <v>4386.5</v>
      </c>
      <c r="G18" s="97">
        <v>1</v>
      </c>
      <c r="H18" s="97">
        <v>704.8</v>
      </c>
      <c r="I18" s="97">
        <v>62</v>
      </c>
      <c r="J18" s="97">
        <v>11814.8</v>
      </c>
      <c r="K18" s="97">
        <v>56</v>
      </c>
      <c r="L18" s="97">
        <v>10757.6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8068.2</v>
      </c>
      <c r="E39" s="96">
        <f>SUM(E40,E47,E48,E49)</f>
        <v>6</v>
      </c>
      <c r="F39" s="96">
        <f>SUM(F40,F47,F48,F49)</f>
        <v>2130.44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5763</v>
      </c>
      <c r="E40" s="97">
        <f>SUM(E41,E44)</f>
        <v>2</v>
      </c>
      <c r="F40" s="97">
        <f>SUM(F41,F44)</f>
        <v>17.34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5763</v>
      </c>
      <c r="E44" s="97">
        <v>2</v>
      </c>
      <c r="F44" s="97">
        <v>17.34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11.56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1</v>
      </c>
      <c r="F46" s="97">
        <v>5.78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2305.2</v>
      </c>
      <c r="E49" s="97">
        <v>4</v>
      </c>
      <c r="F49" s="97">
        <v>2113.1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366</v>
      </c>
      <c r="D50" s="96">
        <f>SUM(D51:D54)</f>
        <v>2103.93</v>
      </c>
      <c r="E50" s="96">
        <f>SUM(E51:E54)</f>
        <v>365</v>
      </c>
      <c r="F50" s="96">
        <f>SUM(F51:F54)</f>
        <v>7693.48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5.76</v>
      </c>
    </row>
    <row r="51" spans="1:12" ht="18.75" customHeight="1">
      <c r="A51" s="87">
        <v>46</v>
      </c>
      <c r="B51" s="90" t="s">
        <v>9</v>
      </c>
      <c r="C51" s="97">
        <v>366</v>
      </c>
      <c r="D51" s="97">
        <v>2103.93</v>
      </c>
      <c r="E51" s="97">
        <v>365</v>
      </c>
      <c r="F51" s="97">
        <v>7693.48</v>
      </c>
      <c r="G51" s="97"/>
      <c r="H51" s="97"/>
      <c r="I51" s="97"/>
      <c r="J51" s="97"/>
      <c r="K51" s="97">
        <v>1</v>
      </c>
      <c r="L51" s="97">
        <v>5.76</v>
      </c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677</v>
      </c>
      <c r="D55" s="96">
        <v>260071.600000003</v>
      </c>
      <c r="E55" s="96">
        <v>170</v>
      </c>
      <c r="F55" s="96">
        <v>65218.5999999998</v>
      </c>
      <c r="G55" s="96"/>
      <c r="H55" s="96"/>
      <c r="I55" s="96">
        <v>677</v>
      </c>
      <c r="J55" s="96">
        <v>258897.100000003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2224</v>
      </c>
      <c r="D56" s="96">
        <f t="shared" si="0"/>
        <v>1294407.6600000062</v>
      </c>
      <c r="E56" s="96">
        <f t="shared" si="0"/>
        <v>1324</v>
      </c>
      <c r="F56" s="96">
        <f t="shared" si="0"/>
        <v>805807.7200000007</v>
      </c>
      <c r="G56" s="96">
        <f t="shared" si="0"/>
        <v>20</v>
      </c>
      <c r="H56" s="96">
        <f t="shared" si="0"/>
        <v>18974.2</v>
      </c>
      <c r="I56" s="96">
        <f t="shared" si="0"/>
        <v>848</v>
      </c>
      <c r="J56" s="96">
        <f t="shared" si="0"/>
        <v>357594.050000003</v>
      </c>
      <c r="K56" s="96">
        <f t="shared" si="0"/>
        <v>220</v>
      </c>
      <c r="L56" s="96">
        <f t="shared" si="0"/>
        <v>151754.23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&amp;LEE094559&amp;CФорма № 10, Підрозділ: Овруцький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220</v>
      </c>
      <c r="F4" s="93">
        <f>SUM(F5:F25)</f>
        <v>151754.22999999998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10432.52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3322.73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116</v>
      </c>
      <c r="F7" s="95">
        <v>58221.71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960.5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12294.4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19</v>
      </c>
      <c r="F13" s="95">
        <v>13447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51</v>
      </c>
      <c r="F14" s="95">
        <v>41590.05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12</v>
      </c>
      <c r="F17" s="95">
        <v>10332.72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&amp;LEE094559&amp;CФорма № 10, Підрозділ: Овруцький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2019-10-10T14:28:08Z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EE094559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