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<sst xmlns="http://schemas.openxmlformats.org/spreadsheetml/2006/main" count="154" uniqueCount="126">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</sst>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&amp;LFC909953&amp;C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737</v>
      </c>
      <c r="D6" s="96">
        <f>SUM(D7,D10,D13,D14,D15,D21,D24,D25,D18,D19,D20)</f>
        <v>773835.7</v>
      </c>
      <c r="E6" s="96">
        <f>SUM(E7,E10,E13,E14,E15,E21,E24,E25,E18,E19,E20)</f>
        <v>514</v>
      </c>
      <c r="F6" s="96">
        <f>SUM(F7,F10,F13,F14,F15,F21,F24,F25,F18,F19,F20)</f>
        <v>569309.1699999999</v>
      </c>
      <c r="G6" s="96">
        <f>SUM(G7,G10,G13,G14,G15,G21,G24,G25,G18,G19,G20)</f>
        <v>22</v>
      </c>
      <c r="H6" s="96">
        <f>SUM(H7,H10,H13,H14,H15,H21,H24,H25,H18,H19,H20)</f>
        <v>16866.57</v>
      </c>
      <c r="I6" s="96">
        <f>SUM(I7,I10,I13,I14,I15,I21,I24,I25,I18,I19,I20)</f>
        <v>102</v>
      </c>
      <c r="J6" s="96">
        <f>SUM(J7,J10,J13,J14,J15,J21,J24,J25,J18,J19,J20)</f>
        <v>63182.840000000004</v>
      </c>
      <c r="K6" s="96">
        <f>SUM(K7,K10,K13,K14,K15,K21,K24,K25,K18,K19,K20)</f>
        <v>116</v>
      </c>
      <c r="L6" s="96">
        <f>SUM(L7,L10,L13,L14,L15,L21,L24,L25,L18,L19,L20)</f>
        <v>100454.1</v>
      </c>
    </row>
    <row r="7" spans="1:12" ht="16.5" customHeight="1">
      <c r="A7" s="87">
        <v>2</v>
      </c>
      <c r="B7" s="90" t="s">
        <v>74</v>
      </c>
      <c r="C7" s="97">
        <v>366</v>
      </c>
      <c r="D7" s="97">
        <v>517552.7</v>
      </c>
      <c r="E7" s="97">
        <v>247</v>
      </c>
      <c r="F7" s="97">
        <v>347462.87</v>
      </c>
      <c r="G7" s="97">
        <v>12</v>
      </c>
      <c r="H7" s="97">
        <v>12239.17</v>
      </c>
      <c r="I7" s="97">
        <v>53</v>
      </c>
      <c r="J7" s="97">
        <v>46434.24</v>
      </c>
      <c r="K7" s="97">
        <v>62</v>
      </c>
      <c r="L7" s="97">
        <v>75030.1</v>
      </c>
    </row>
    <row r="8" spans="1:12" ht="16.5" customHeight="1">
      <c r="A8" s="87">
        <v>3</v>
      </c>
      <c r="B8" s="91" t="s">
        <v>75</v>
      </c>
      <c r="C8" s="97">
        <v>102</v>
      </c>
      <c r="D8" s="97">
        <v>236659.65</v>
      </c>
      <c r="E8" s="97">
        <v>76</v>
      </c>
      <c r="F8" s="97">
        <v>166650.3</v>
      </c>
      <c r="G8" s="97">
        <v>4</v>
      </c>
      <c r="H8" s="97">
        <v>6776</v>
      </c>
      <c r="I8" s="97">
        <v>20</v>
      </c>
      <c r="J8" s="97">
        <v>17897.91</v>
      </c>
      <c r="K8" s="97">
        <v>3</v>
      </c>
      <c r="L8" s="97">
        <v>7552.02</v>
      </c>
    </row>
    <row r="9" spans="1:12" ht="16.5" customHeight="1">
      <c r="A9" s="87">
        <v>4</v>
      </c>
      <c r="B9" s="91" t="s">
        <v>76</v>
      </c>
      <c r="C9" s="97">
        <v>264</v>
      </c>
      <c r="D9" s="97">
        <v>280893.05</v>
      </c>
      <c r="E9" s="97">
        <v>171</v>
      </c>
      <c r="F9" s="97">
        <v>180812.57</v>
      </c>
      <c r="G9" s="97">
        <v>8</v>
      </c>
      <c r="H9" s="97">
        <v>5463.17</v>
      </c>
      <c r="I9" s="97">
        <v>33</v>
      </c>
      <c r="J9" s="97">
        <v>28536.33</v>
      </c>
      <c r="K9" s="97">
        <v>59</v>
      </c>
      <c r="L9" s="97">
        <v>67478.08</v>
      </c>
    </row>
    <row r="10" spans="1:12" ht="19.5" customHeight="1">
      <c r="A10" s="87">
        <v>5</v>
      </c>
      <c r="B10" s="90" t="s">
        <v>77</v>
      </c>
      <c r="C10" s="97">
        <v>146</v>
      </c>
      <c r="D10" s="97">
        <v>132568</v>
      </c>
      <c r="E10" s="97">
        <v>128</v>
      </c>
      <c r="F10" s="97">
        <v>129492.2</v>
      </c>
      <c r="G10" s="97">
        <v>3</v>
      </c>
      <c r="H10" s="97">
        <v>714.6</v>
      </c>
      <c r="I10" s="97">
        <v>4</v>
      </c>
      <c r="J10" s="97">
        <v>2942.8</v>
      </c>
      <c r="K10" s="97">
        <v>12</v>
      </c>
      <c r="L10" s="97">
        <v>10896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146</v>
      </c>
      <c r="D12" s="97">
        <v>132568</v>
      </c>
      <c r="E12" s="97">
        <v>128</v>
      </c>
      <c r="F12" s="97">
        <v>129492.2</v>
      </c>
      <c r="G12" s="97">
        <v>3</v>
      </c>
      <c r="H12" s="97">
        <v>714.6</v>
      </c>
      <c r="I12" s="97">
        <v>4</v>
      </c>
      <c r="J12" s="97">
        <v>2942.8</v>
      </c>
      <c r="K12" s="97">
        <v>12</v>
      </c>
      <c r="L12" s="97">
        <v>10896</v>
      </c>
    </row>
    <row r="13" spans="1:12" ht="15" customHeight="1">
      <c r="A13" s="87">
        <v>8</v>
      </c>
      <c r="B13" s="90" t="s">
        <v>18</v>
      </c>
      <c r="C13" s="97">
        <v>91</v>
      </c>
      <c r="D13" s="97">
        <v>82628</v>
      </c>
      <c r="E13" s="97">
        <v>76</v>
      </c>
      <c r="F13" s="97">
        <v>69295.2</v>
      </c>
      <c r="G13" s="97">
        <v>4</v>
      </c>
      <c r="H13" s="97">
        <v>3038.4</v>
      </c>
      <c r="I13" s="97">
        <v>7</v>
      </c>
      <c r="J13" s="97">
        <v>5246.4</v>
      </c>
      <c r="K13" s="97">
        <v>5</v>
      </c>
      <c r="L13" s="97">
        <v>4540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1816</v>
      </c>
      <c r="E14" s="97">
        <v>1</v>
      </c>
      <c r="F14" s="97">
        <v>454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36</v>
      </c>
      <c r="D15" s="97">
        <v>17479</v>
      </c>
      <c r="E15" s="97">
        <v>32</v>
      </c>
      <c r="F15" s="97">
        <v>16248.7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1589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34</v>
      </c>
      <c r="D17" s="97">
        <v>15209</v>
      </c>
      <c r="E17" s="97">
        <v>30</v>
      </c>
      <c r="F17" s="97">
        <v>14659.7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96</v>
      </c>
      <c r="D18" s="97">
        <v>21792</v>
      </c>
      <c r="E18" s="97">
        <v>30</v>
      </c>
      <c r="F18" s="97">
        <v>6356.2</v>
      </c>
      <c r="G18" s="97">
        <v>3</v>
      </c>
      <c r="H18" s="97">
        <v>874.4</v>
      </c>
      <c r="I18" s="97">
        <v>38</v>
      </c>
      <c r="J18" s="97">
        <v>8559.4</v>
      </c>
      <c r="K18" s="97">
        <v>32</v>
      </c>
      <c r="L18" s="97">
        <v>7264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7718</v>
      </c>
      <c r="E39" s="96">
        <f>SUM(E40,E47,E48,E49)</f>
        <v>6</v>
      </c>
      <c r="F39" s="96">
        <f>SUM(F40,F47,F48,F49)</f>
        <v>3859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2270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4994</v>
      </c>
      <c r="E40" s="97">
        <f>SUM(E41,E44)</f>
        <v>2</v>
      </c>
      <c r="F40" s="97">
        <f>SUM(F41,F44)</f>
        <v>1362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2270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2270</v>
      </c>
      <c r="E41" s="97"/>
      <c r="F41" s="97"/>
      <c r="G41" s="97"/>
      <c r="H41" s="97"/>
      <c r="I41" s="97">
        <v>1</v>
      </c>
      <c r="J41" s="97">
        <v>2270</v>
      </c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/>
      <c r="F42" s="97"/>
      <c r="G42" s="97"/>
      <c r="H42" s="97"/>
      <c r="I42" s="97">
        <v>1</v>
      </c>
      <c r="J42" s="97">
        <v>2270</v>
      </c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2</v>
      </c>
      <c r="F44" s="97">
        <v>1362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2</v>
      </c>
      <c r="F46" s="97">
        <v>1362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2724</v>
      </c>
      <c r="E49" s="97">
        <v>4</v>
      </c>
      <c r="F49" s="97">
        <v>2497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149</v>
      </c>
      <c r="D50" s="96">
        <f>SUM(D51:D54)</f>
        <v>1382.429999999996</v>
      </c>
      <c r="E50" s="96">
        <f>SUM(E51:E54)</f>
        <v>149</v>
      </c>
      <c r="F50" s="96">
        <f>SUM(F51:F54)</f>
        <v>3337.96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143</v>
      </c>
      <c r="D51" s="97">
        <v>973.829999999996</v>
      </c>
      <c r="E51" s="97">
        <v>143</v>
      </c>
      <c r="F51" s="97">
        <v>2929.36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408.6</v>
      </c>
      <c r="E52" s="97">
        <v>6</v>
      </c>
      <c r="F52" s="97">
        <v>408.6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415</v>
      </c>
      <c r="D55" s="96">
        <v>188410</v>
      </c>
      <c r="E55" s="96">
        <v>84</v>
      </c>
      <c r="F55" s="96">
        <v>38001.6</v>
      </c>
      <c r="G55" s="96"/>
      <c r="H55" s="96"/>
      <c r="I55" s="96">
        <v>412</v>
      </c>
      <c r="J55" s="96">
        <v>186094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1309</v>
      </c>
      <c r="D56" s="96">
        <f t="shared" si="0"/>
        <v>971346.13</v>
      </c>
      <c r="E56" s="96">
        <f t="shared" si="0"/>
        <v>753</v>
      </c>
      <c r="F56" s="96">
        <f t="shared" si="0"/>
        <v>614507.7299999999</v>
      </c>
      <c r="G56" s="96">
        <f t="shared" si="0"/>
        <v>22</v>
      </c>
      <c r="H56" s="96">
        <f t="shared" si="0"/>
        <v>16866.57</v>
      </c>
      <c r="I56" s="96">
        <f t="shared" si="0"/>
        <v>515</v>
      </c>
      <c r="J56" s="96">
        <f t="shared" si="0"/>
        <v>251546.84</v>
      </c>
      <c r="K56" s="96">
        <f t="shared" si="0"/>
        <v>120</v>
      </c>
      <c r="L56" s="96">
        <f t="shared" si="0"/>
        <v>102724.1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&amp;LFC909953&amp;CФорма № 10, Підрозділ: Овруцький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120</v>
      </c>
      <c r="F4" s="93">
        <f>SUM(F5:F25)</f>
        <v>102724.1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16</v>
      </c>
      <c r="F5" s="95">
        <v>16265.89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61</v>
      </c>
      <c r="F7" s="95">
        <v>34958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5282.02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7951.14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25</v>
      </c>
      <c r="F14" s="95">
        <v>33727.05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4540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&amp;LFC909953&amp;CФорма № 10, Підрозділ: Овруцький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2021-07-13T15:20:52Z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FC909953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